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cuments\Transparecia_2026\2do Trimestre_Transparencia\"/>
    </mc:Choice>
  </mc:AlternateContent>
  <xr:revisionPtr revIDLastSave="0" documentId="13_ncr:1_{43B9B9DA-0E07-4F79-9FA9-6E165DCC1BA1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" i="1" l="1"/>
  <c r="Q16" i="1"/>
  <c r="R16" i="1"/>
  <c r="R15" i="1"/>
  <c r="O15" i="1"/>
  <c r="Q15" i="1" s="1"/>
  <c r="O11" i="1"/>
  <c r="Q11" i="1" s="1"/>
</calcChain>
</file>

<file path=xl/sharedStrings.xml><?xml version="1.0" encoding="utf-8"?>
<sst xmlns="http://schemas.openxmlformats.org/spreadsheetml/2006/main" count="315" uniqueCount="163">
  <si>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</si>
  <si>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</si>
  <si>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</si>
  <si>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</si>
  <si>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</si>
  <si>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</si>
  <si>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</si>
  <si>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</si>
  <si>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</si>
  <si>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</si>
  <si>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</si>
  <si>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</si>
  <si>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</si>
  <si>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</si>
  <si>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</si>
  <si>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</si>
  <si>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</si>
  <si>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</si>
  <si>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</si>
  <si>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</si>
  <si>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</si>
  <si>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</si>
  <si>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</si>
  <si>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</si>
  <si>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</si>
  <si>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</si>
  <si>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</si>
  <si>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</si>
  <si>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</si>
  <si>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</si>
  <si>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</si>
  <si>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</si>
  <si>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</si>
  <si>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</si>
  <si>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</si>
  <si>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</si>
  <si>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</si>
  <si>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</si>
  <si>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</si>
  <si>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</si>
  <si>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</si>
  <si>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</si>
  <si>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</si>
  <si>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</si>
  <si>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</si>
  <si>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</si>
  <si>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</si>
  <si>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</si>
  <si>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</si>
  <si>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</si>
  <si>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</si>
  <si>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</si>
  <si>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</si>
  <si>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</si>
  <si>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</si>
  <si>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</si>
  <si>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</si>
  <si>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</si>
  <si>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</si>
  <si>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</si>
  <si>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</si>
  <si>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</si>
  <si>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</si>
  <si>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</si>
  <si>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</si>
  <si>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04-001.41501.1.1.01.24.001</t>
  </si>
  <si>
    <t>RODRIGO</t>
  </si>
  <si>
    <t>FUENTES</t>
  </si>
  <si>
    <t>SANCHEZ</t>
  </si>
  <si>
    <t>HN-01</t>
  </si>
  <si>
    <t>AUXILIAR DE APOYO</t>
  </si>
  <si>
    <t>N/A</t>
  </si>
  <si>
    <t>https://drive.google.com/file/d/1GB7Wlfwz8B7ulzcRlFusdW7HOAXs5CDd/view?usp=sharing</t>
  </si>
  <si>
    <t>LETICIA DEL SOCORRO</t>
  </si>
  <si>
    <t>MARIN</t>
  </si>
  <si>
    <t>KUMUL</t>
  </si>
  <si>
    <t>HN-02</t>
  </si>
  <si>
    <t>AUXILIAR OPERATIVO</t>
  </si>
  <si>
    <t>LORENA MARGELI</t>
  </si>
  <si>
    <t>HERNANDEZ</t>
  </si>
  <si>
    <t>DZIB</t>
  </si>
  <si>
    <t>HN-03</t>
  </si>
  <si>
    <t>COORDINADORA(OR) DE GESTIÓN SOCIAL</t>
  </si>
  <si>
    <t>CANUL</t>
  </si>
  <si>
    <t>TEC</t>
  </si>
  <si>
    <t>HN-04</t>
  </si>
  <si>
    <t>AUXILIAR FINANCIERO</t>
  </si>
  <si>
    <t>ERENDIDA</t>
  </si>
  <si>
    <t>FRUTOS</t>
  </si>
  <si>
    <t>REYES</t>
  </si>
  <si>
    <t>HN-05</t>
  </si>
  <si>
    <t>AUXILIAR CONTABLE</t>
  </si>
  <si>
    <t>ADHEMAR TEZCATLIPOCA</t>
  </si>
  <si>
    <t>ORTEGON</t>
  </si>
  <si>
    <t>SALAZAR</t>
  </si>
  <si>
    <t>HN-06</t>
  </si>
  <si>
    <t>AUXILIAR DE RECURSOS HUMANOS</t>
  </si>
  <si>
    <t>ARLETH DINORAH</t>
  </si>
  <si>
    <t xml:space="preserve">CESPEDES </t>
  </si>
  <si>
    <t>SOLIS</t>
  </si>
  <si>
    <t>HN-07</t>
  </si>
  <si>
    <t>AUXILIAR ADMINISTRATIVO</t>
  </si>
  <si>
    <t>JENNIFER SHANTAL</t>
  </si>
  <si>
    <t xml:space="preserve">DE LA CRUZ </t>
  </si>
  <si>
    <t>FONSECA</t>
  </si>
  <si>
    <t>HN-08</t>
  </si>
  <si>
    <t xml:space="preserve">DARWIN ANTONIO </t>
  </si>
  <si>
    <t>PECH</t>
  </si>
  <si>
    <t>GONZALEZ</t>
  </si>
  <si>
    <t>HN-09</t>
  </si>
  <si>
    <t>SUEMY MARIBEL</t>
  </si>
  <si>
    <t>MAY</t>
  </si>
  <si>
    <t>POOL</t>
  </si>
  <si>
    <t>HN-10</t>
  </si>
  <si>
    <t>COORDINADOR(A) EN BENITO JUÁREZ</t>
  </si>
  <si>
    <t>LUIS MIGUEL</t>
  </si>
  <si>
    <t>JAIME</t>
  </si>
  <si>
    <t>HN-11</t>
  </si>
  <si>
    <t>ARIEL</t>
  </si>
  <si>
    <t>DURAN</t>
  </si>
  <si>
    <t>GOMEZ</t>
  </si>
  <si>
    <t>HN-12</t>
  </si>
  <si>
    <t>MARIA DEL ROSARIO</t>
  </si>
  <si>
    <t xml:space="preserve">POOT </t>
  </si>
  <si>
    <t>CAHUM</t>
  </si>
  <si>
    <t>HN-13</t>
  </si>
  <si>
    <t>PROMOTORA(OR) EN LENGUA MAYA</t>
  </si>
  <si>
    <t xml:space="preserve">MARLON DAVID </t>
  </si>
  <si>
    <t xml:space="preserve">PULIDO </t>
  </si>
  <si>
    <t>TELLO</t>
  </si>
  <si>
    <t>HN-14</t>
  </si>
  <si>
    <t>HN-15</t>
  </si>
  <si>
    <t>CARLOS ANDRES</t>
  </si>
  <si>
    <t xml:space="preserve">PREZAS </t>
  </si>
  <si>
    <t>SERRANO</t>
  </si>
  <si>
    <t>ASESOR ESPECIALIZADO</t>
  </si>
  <si>
    <t>ROGER ARMANDO</t>
  </si>
  <si>
    <t>TAMAYO</t>
  </si>
  <si>
    <t>HN-16</t>
  </si>
  <si>
    <t>TOMAS DE JESUS</t>
  </si>
  <si>
    <t>PERAZA</t>
  </si>
  <si>
    <t>Dirección de Administración, Planeación, Mejora Regulatoria y de Archivos</t>
  </si>
  <si>
    <t>JESSICA YANELI</t>
  </si>
  <si>
    <t xml:space="preserve"> DIAZ</t>
  </si>
  <si>
    <t>ROJAS</t>
  </si>
  <si>
    <t>https://drive.google.com/file/d/1T8xRCOUqkB6rrBjrsJJaRWS8yas6G2GE/view?usp=sharing</t>
  </si>
  <si>
    <t>https://drive.google.com/file/d/1UNeqhTIJpSnkIx17y71oedYhIZmBfBgT/view?usp=sharing</t>
  </si>
  <si>
    <t>https://drive.google.com/file/d/1G8rShkP0ctGwntzjMEaQ8tOlciITk5On/view?usp=sharing</t>
  </si>
  <si>
    <t>https://drive.google.com/file/d/1d6mPXJ4JuCC1dLwcqG6ycjsNmhmMrcHv/view?usp=sharing</t>
  </si>
  <si>
    <t>https://drive.google.com/file/d/1D9kplNWCzlG5MaxAR6SBeo4dk_wlvwz2/view?usp=sharing</t>
  </si>
  <si>
    <t>https://drive.google.com/file/d/1IdS7np1qjoiRZaXK8nBaqgG_wi6TlVcM/view?usp=sharing</t>
  </si>
  <si>
    <t>https://drive.google.com/file/d/1rENiYxsZ0G6kxlQfzgy43CD9vFSF7Un4/view?usp=sharing</t>
  </si>
  <si>
    <t>https://drive.google.com/file/d/1cGNDFsuJ3xqN4omeXif8vA5XzwsQ84Fm/view?usp=sharing</t>
  </si>
  <si>
    <t>https://drive.google.com/file/d/116cO6fZmbbRx2mvtmxEmFovoUmX3sdD4/view?usp=sharing</t>
  </si>
  <si>
    <t>https://drive.google.com/file/d/1bQtzcWTchbsioN1-lYtMstkwtBHFITkS/view?usp=sharing</t>
  </si>
  <si>
    <t>https://drive.google.com/file/d/1nW2kfxTsi9w6AkasBnB7CrH3wJdxvOQI/view?usp=sharing</t>
  </si>
  <si>
    <t>https://drive.google.com/file/d/1aQwoRENXt4PxGT-xMviBEl4V5yeEB4UV/view?usp=sharing</t>
  </si>
  <si>
    <t>https://drive.google.com/file/d/1eIfkC3mNQTqPAvZ4Vj8NtB7YVcMg8my1/view?usp=sharing</t>
  </si>
  <si>
    <t>https://drive.google.com/file/d/1cJb1O-Qt8_3SSxACWfv-VT0X31WBJy3G/view?usp=sharing</t>
  </si>
  <si>
    <t>https://drive.google.com/file/d/1bm49GX3RuIHv2dno8uqNcw-nFYoLNUPE/view?usp=sharing</t>
  </si>
  <si>
    <t>https://drive.google.com/file/d/1pXr5i7De1-qz1f86TLkA36MY6cPMt2nL/view?usp=sharing</t>
  </si>
  <si>
    <t>https://drive.google.com/file/d/1TATRwDCxW9ZooofZyN-Z8aJeUg2vT1nq/view?usp=sharing</t>
  </si>
  <si>
    <t>Debido a la continuidad de los contratos reportados, son incluidos dentro del presente periodo. Se integra escrito sobre la protección de datos personales: https://drive.google.com/file/d/1f0Y1A2jHxX_HAjv-XEVN9ffZCyJ4jpaU/view?usp=sharing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</si>
</sst>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4" fontId="0" fillId="0" borderId="0" xfId="1" applyFont="1" applyAlignment="1">
      <alignment horizontal="center"/>
    </xf>
    <xf numFmtId="14" fontId="0" fillId="0" borderId="0" xfId="0" applyNumberFormat="1" applyAlignment="1">
      <alignment horizontal="center"/>
    </xf>
    <xf numFmtId="44" fontId="0" fillId="0" borderId="0" xfId="1" applyFont="1" applyFill="1" applyAlignment="1">
      <alignment horizontal="center"/>
    </xf>
    <xf numFmtId="0" fontId="2" fillId="0" borderId="2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4" fontId="0" fillId="0" borderId="0" xfId="1" applyFont="1"/>
    <xf numFmtId="0" fontId="8" fillId="0" borderId="0" xfId="2" applyAlignment="1">
      <alignment horizontal="center"/>
    </xf>
    <xf numFmtId="0" fontId="9" fillId="0" borderId="0" xfId="0" applyFont="1" applyAlignment="1">
      <alignment vertical="center"/>
    </xf>
    <xf numFmtId="0" fontId="1" fillId="0" borderId="2" xfId="0" applyFont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24">
    <dxf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E1E1E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AB9E4C-B436-4115-91C9-622511E2DE77}" name="Tabla1" displayName="Tabla1" ref="A7:W25" totalsRowShown="0" headerRowDxfId="23">
  <autoFilter ref="A7:W25" xr:uid="{07AB9E4C-B436-4115-91C9-622511E2DE77}"/>
  <tableColumns count="23">
    <tableColumn id="1" xr3:uid="{48D19E71-41E0-41C2-86CE-8F531406F973}" name="Ejercicio" dataDxfId="22"/>
    <tableColumn id="2" xr3:uid="{00FB02E1-F15F-4A76-B57E-B2AA7C0D42B8}" name="Fecha de inicio del periodo que se informa" dataDxfId="21"/>
    <tableColumn id="3" xr3:uid="{A8636613-6C89-457B-A3EC-6423EAEC604E}" name="Fecha de término del periodo que se informa" dataDxfId="20"/>
    <tableColumn id="4" xr3:uid="{D104316A-9C0B-4952-9ADA-1029DF08CEFA}" name="Tipo de contratación (catálogo)" dataDxfId="19"/>
    <tableColumn id="5" xr3:uid="{B2040CD2-1481-480C-88A9-69B572A3C565}" name="Partida presupuestal de los recursos" dataDxfId="18"/>
    <tableColumn id="6" xr3:uid="{58076E1E-9C7D-4ADE-B1BC-E828EAFE2223}" name="Nombre(s) de la persona contratada " dataDxfId="17"/>
    <tableColumn id="7" xr3:uid="{64D9557A-7699-46C1-A359-250EEF23C2E1}" name="Primer apellido de la persona contratada " dataDxfId="16"/>
    <tableColumn id="8" xr3:uid="{0B9FD61D-1466-4781-8FFD-9252FE36149E}" name="Segundo apellido de la persona contratada " dataDxfId="15"/>
    <tableColumn id="9" xr3:uid="{F8935150-24E5-4C2C-BB70-A40F31EEA422}" name="Sexo (catálogo)" dataDxfId="14"/>
    <tableColumn id="10" xr3:uid="{14DB2D62-0B00-4BFF-9CC7-7B6C83982F30}" name="Número de contrato" dataDxfId="13"/>
    <tableColumn id="11" xr3:uid="{D61AC8D7-4492-49C8-9FF5-C748C0F060FC}" name="Hipervínculo al contrato" dataDxfId="12"/>
    <tableColumn id="12" xr3:uid="{0C58FCF3-2729-4EAD-BBB3-414FB3CF0AF8}" name="Fecha de inicio del contrato" dataDxfId="11"/>
    <tableColumn id="13" xr3:uid="{A0B6A978-DEAB-4382-B0E4-790FE2C87CF0}" name="Fecha de término del contrato" dataDxfId="10"/>
    <tableColumn id="14" xr3:uid="{82AB56E5-8776-4F08-8E3F-D8D531A26195}" name="Servicios contratados (Redactados con perspectiva de género)" dataDxfId="9"/>
    <tableColumn id="15" xr3:uid="{82EA882E-7283-43A8-B675-8FFF4D5DB9F7}" name="Remuneración mensual bruta o contraprestación" dataDxfId="8" dataCellStyle="Moneda"/>
    <tableColumn id="16" xr3:uid="{27E83635-39C0-4E0E-8296-C1974AF0BE2E}" name="Remuneración mensual neta o contraprestación" dataDxfId="7" dataCellStyle="Moneda"/>
    <tableColumn id="17" xr3:uid="{EB5E3D36-052B-4633-9DB8-455107C902FF}" name="Monto total bruto a pagar" dataDxfId="6" dataCellStyle="Moneda"/>
    <tableColumn id="18" xr3:uid="{A5236CAC-1411-48B2-9612-19259D2AD116}" name="Monto total neto a pagar" dataDxfId="5" dataCellStyle="Moneda"/>
    <tableColumn id="19" xr3:uid="{D324EF5C-F584-4AD4-9B86-26F5DA8E9682}" name="Prestaciones, en su caso" dataDxfId="4"/>
    <tableColumn id="20" xr3:uid="{597BFB42-F756-4717-B3BC-008FFB2E4D46}" name="Hipervínculo a la normatividad que regula la celebración de contratos de honorarios" dataDxfId="3"/>
    <tableColumn id="21" xr3:uid="{A7702820-8C05-4F7D-9430-939C3C327639}" name="Área(s) responsable(s) que genera(n), posee(n), publica(n) y actualiza(n) la información" dataDxfId="2"/>
    <tableColumn id="22" xr3:uid="{165A1DF0-5287-4B3A-85B3-C524E758A7B9}" name="Fecha de actualización" dataDxfId="1"/>
    <tableColumn id="23" xr3:uid="{8F2D41BD-817E-433C-A91A-F29A4327A683}" name="Not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UNeqhTIJpSnkIx17y71oedYhIZmBfBgT/view?usp=sharing" TargetMode="External"/><Relationship Id="rId2" Type="http://schemas.openxmlformats.org/officeDocument/2006/relationships/hyperlink" Target="https://drive.google.com/file/d/1GB7Wlfwz8B7ulzcRlFusdW7HOAXs5CDd/view?usp=sharing" TargetMode="External"/><Relationship Id="rId1" Type="http://schemas.openxmlformats.org/officeDocument/2006/relationships/hyperlink" Target="https://drive.google.com/file/d/1GB7Wlfwz8B7ulzcRlFusdW7HOAXs5CDd/view?usp=sharing" TargetMode="External"/><Relationship Id="rId6" Type="http://schemas.openxmlformats.org/officeDocument/2006/relationships/table" Target="../tables/table1.xml"/><Relationship Id="rId5" Type="http://schemas.openxmlformats.org/officeDocument/2006/relationships/hyperlink" Target="https://drive.google.com/file/d/1cJb1O-Qt8_3SSxACWfv-VT0X31WBJy3G/view?usp=sharing" TargetMode="External"/><Relationship Id="rId4" Type="http://schemas.openxmlformats.org/officeDocument/2006/relationships/hyperlink" Target="https://drive.google.com/file/d/1IdS7np1qjoiRZaXK8nBaqgG_wi6TlVc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11" customWidth="1"/>
    <col min="2" max="2" width="15.42578125" customWidth="1"/>
    <col min="3" max="3" width="18.5703125" customWidth="1"/>
    <col min="4" max="4" width="56" customWidth="1"/>
    <col min="5" max="5" width="28.5703125" customWidth="1"/>
    <col min="6" max="6" width="30.42578125" customWidth="1"/>
    <col min="7" max="7" width="14.28515625" customWidth="1"/>
    <col min="8" max="8" width="17.42578125" customWidth="1"/>
    <col min="9" max="9" width="14" customWidth="1"/>
    <col min="10" max="10" width="17.7109375" customWidth="1"/>
    <col min="11" max="11" width="27.5703125" bestFit="1" customWidth="1"/>
    <col min="12" max="12" width="23.140625" bestFit="1" customWidth="1"/>
    <col min="13" max="13" width="25.140625" bestFit="1" customWidth="1"/>
    <col min="14" max="14" width="39.85546875" customWidth="1"/>
    <col min="15" max="15" width="19.85546875" customWidth="1"/>
    <col min="16" max="16" width="15.85546875" customWidth="1"/>
    <col min="17" max="17" width="15" customWidth="1"/>
    <col min="18" max="18" width="13.28515625" customWidth="1"/>
    <col min="19" max="19" width="16.85546875" customWidth="1"/>
    <col min="20" max="20" width="73.42578125" customWidth="1"/>
    <col min="21" max="21" width="76.140625" bestFit="1" customWidth="1"/>
    <col min="22" max="22" width="18.85546875" customWidth="1"/>
    <col min="23" max="23" width="213.42578125" customWidth="1"/>
  </cols>
  <sheetData>
    <row r="1" spans="1:23" hidden="1" x14ac:dyDescent="0.25">
      <c r="A1" t="s">
        <v>0</v>
      </c>
    </row>
    <row r="2" spans="1:2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14" t="s">
        <v>37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38.25" x14ac:dyDescent="0.25">
      <c r="A7" s="8" t="s">
        <v>38</v>
      </c>
      <c r="B7" s="8" t="s">
        <v>39</v>
      </c>
      <c r="C7" s="8" t="s">
        <v>40</v>
      </c>
      <c r="D7" s="8" t="s">
        <v>41</v>
      </c>
      <c r="E7" s="8" t="s">
        <v>42</v>
      </c>
      <c r="F7" s="8" t="s">
        <v>43</v>
      </c>
      <c r="G7" s="8" t="s">
        <v>44</v>
      </c>
      <c r="H7" s="8" t="s">
        <v>45</v>
      </c>
      <c r="I7" s="8" t="s">
        <v>46</v>
      </c>
      <c r="J7" s="8" t="s">
        <v>47</v>
      </c>
      <c r="K7" s="8" t="s">
        <v>48</v>
      </c>
      <c r="L7" s="8" t="s">
        <v>49</v>
      </c>
      <c r="M7" s="8" t="s">
        <v>50</v>
      </c>
      <c r="N7" s="8" t="s">
        <v>51</v>
      </c>
      <c r="O7" s="8" t="s">
        <v>52</v>
      </c>
      <c r="P7" s="8" t="s">
        <v>53</v>
      </c>
      <c r="Q7" s="8" t="s">
        <v>54</v>
      </c>
      <c r="R7" s="8" t="s">
        <v>55</v>
      </c>
      <c r="S7" s="8" t="s">
        <v>56</v>
      </c>
      <c r="T7" s="8" t="s">
        <v>57</v>
      </c>
      <c r="U7" s="8" t="s">
        <v>58</v>
      </c>
      <c r="V7" s="8" t="s">
        <v>59</v>
      </c>
      <c r="W7" s="9" t="s">
        <v>60</v>
      </c>
    </row>
    <row r="8" spans="1:23" ht="15.75" x14ac:dyDescent="0.25">
      <c r="A8" s="2">
        <v>2026</v>
      </c>
      <c r="B8" s="5">
        <v>46113</v>
      </c>
      <c r="C8" s="5">
        <v>46203</v>
      </c>
      <c r="D8" s="2" t="s">
        <v>62</v>
      </c>
      <c r="E8" s="2" t="s">
        <v>65</v>
      </c>
      <c r="F8" s="3" t="s">
        <v>66</v>
      </c>
      <c r="G8" s="3" t="s">
        <v>67</v>
      </c>
      <c r="H8" s="3" t="s">
        <v>68</v>
      </c>
      <c r="I8" s="2" t="s">
        <v>64</v>
      </c>
      <c r="J8" s="2" t="s">
        <v>69</v>
      </c>
      <c r="K8" s="11" t="s">
        <v>145</v>
      </c>
      <c r="L8" s="5">
        <v>46113</v>
      </c>
      <c r="M8" s="5">
        <v>46203</v>
      </c>
      <c r="N8" s="3" t="s">
        <v>70</v>
      </c>
      <c r="O8" s="4">
        <v>8715.68</v>
      </c>
      <c r="P8" s="4">
        <v>8084.51</v>
      </c>
      <c r="Q8" s="4">
        <v>26147.040000000001</v>
      </c>
      <c r="R8" s="4">
        <v>24253.53</v>
      </c>
      <c r="S8" s="2" t="s">
        <v>71</v>
      </c>
      <c r="T8" s="11" t="s">
        <v>72</v>
      </c>
      <c r="U8" s="12" t="s">
        <v>141</v>
      </c>
      <c r="V8" s="5">
        <v>46230</v>
      </c>
      <c r="W8" s="2" t="s">
        <v>162</v>
      </c>
    </row>
    <row r="9" spans="1:23" ht="15.75" x14ac:dyDescent="0.25">
      <c r="A9" s="2">
        <v>2026</v>
      </c>
      <c r="B9" s="5">
        <v>46113</v>
      </c>
      <c r="C9" s="5">
        <v>46203</v>
      </c>
      <c r="D9" s="2" t="s">
        <v>62</v>
      </c>
      <c r="E9" s="2" t="s">
        <v>65</v>
      </c>
      <c r="F9" s="3" t="s">
        <v>73</v>
      </c>
      <c r="G9" s="3" t="s">
        <v>74</v>
      </c>
      <c r="H9" s="3" t="s">
        <v>75</v>
      </c>
      <c r="I9" s="2" t="s">
        <v>63</v>
      </c>
      <c r="J9" s="2" t="s">
        <v>76</v>
      </c>
      <c r="K9" s="11" t="s">
        <v>146</v>
      </c>
      <c r="L9" s="5">
        <v>46113</v>
      </c>
      <c r="M9" s="5">
        <v>46203</v>
      </c>
      <c r="N9" s="3" t="s">
        <v>77</v>
      </c>
      <c r="O9" s="4">
        <v>11904.66</v>
      </c>
      <c r="P9" s="4">
        <v>10886.77</v>
      </c>
      <c r="Q9" s="4">
        <v>35713.980000000003</v>
      </c>
      <c r="R9" s="4">
        <v>32660.31</v>
      </c>
      <c r="S9" s="2" t="s">
        <v>71</v>
      </c>
      <c r="T9" s="11" t="s">
        <v>72</v>
      </c>
      <c r="U9" s="12" t="s">
        <v>141</v>
      </c>
      <c r="V9" s="5">
        <v>46230</v>
      </c>
      <c r="W9" s="2" t="s">
        <v>162</v>
      </c>
    </row>
    <row r="10" spans="1:23" ht="15.75" x14ac:dyDescent="0.25">
      <c r="A10" s="2">
        <v>2026</v>
      </c>
      <c r="B10" s="5">
        <v>46113</v>
      </c>
      <c r="C10" s="5">
        <v>46203</v>
      </c>
      <c r="D10" s="2" t="s">
        <v>62</v>
      </c>
      <c r="E10" s="2" t="s">
        <v>65</v>
      </c>
      <c r="F10" s="3" t="s">
        <v>78</v>
      </c>
      <c r="G10" s="3" t="s">
        <v>79</v>
      </c>
      <c r="H10" s="3" t="s">
        <v>80</v>
      </c>
      <c r="I10" s="2" t="s">
        <v>63</v>
      </c>
      <c r="J10" s="2" t="s">
        <v>81</v>
      </c>
      <c r="K10" s="11" t="s">
        <v>147</v>
      </c>
      <c r="L10" s="5">
        <v>46113</v>
      </c>
      <c r="M10" s="5">
        <v>46203</v>
      </c>
      <c r="N10" s="3" t="s">
        <v>82</v>
      </c>
      <c r="O10" s="4">
        <v>14179.62</v>
      </c>
      <c r="P10" s="4">
        <v>12773.85</v>
      </c>
      <c r="Q10" s="4">
        <v>42538.86</v>
      </c>
      <c r="R10" s="4">
        <v>38321.550000000003</v>
      </c>
      <c r="S10" s="2" t="s">
        <v>71</v>
      </c>
      <c r="T10" s="11" t="s">
        <v>72</v>
      </c>
      <c r="U10" s="12" t="s">
        <v>141</v>
      </c>
      <c r="V10" s="5">
        <v>46230</v>
      </c>
      <c r="W10" s="2" t="s">
        <v>162</v>
      </c>
    </row>
    <row r="11" spans="1:23" ht="15.75" x14ac:dyDescent="0.25">
      <c r="A11" s="2">
        <v>2026</v>
      </c>
      <c r="B11" s="5">
        <v>46113</v>
      </c>
      <c r="C11" s="5">
        <v>46203</v>
      </c>
      <c r="D11" s="2" t="s">
        <v>62</v>
      </c>
      <c r="E11" s="2" t="s">
        <v>65</v>
      </c>
      <c r="F11" s="3" t="s">
        <v>92</v>
      </c>
      <c r="G11" s="3" t="s">
        <v>93</v>
      </c>
      <c r="H11" s="3" t="s">
        <v>94</v>
      </c>
      <c r="I11" s="2" t="s">
        <v>64</v>
      </c>
      <c r="J11" s="2" t="s">
        <v>85</v>
      </c>
      <c r="K11" s="11" t="s">
        <v>148</v>
      </c>
      <c r="L11" s="5">
        <v>46113</v>
      </c>
      <c r="M11" s="5">
        <v>46173</v>
      </c>
      <c r="N11" t="s">
        <v>86</v>
      </c>
      <c r="O11" s="10">
        <f>6660.5*2</f>
        <v>13321</v>
      </c>
      <c r="P11" s="4">
        <v>12069.1</v>
      </c>
      <c r="Q11" s="4">
        <f>Tabla1[[#This Row],[Remuneración mensual bruta o contraprestación]]*3</f>
        <v>39963</v>
      </c>
      <c r="R11" s="4">
        <f>Tabla1[[#This Row],[Remuneración mensual neta o contraprestación]]*3</f>
        <v>36207.300000000003</v>
      </c>
      <c r="S11" s="2" t="s">
        <v>71</v>
      </c>
      <c r="T11" s="11" t="s">
        <v>72</v>
      </c>
      <c r="U11" s="12" t="s">
        <v>141</v>
      </c>
      <c r="V11" s="5">
        <v>46230</v>
      </c>
      <c r="W11" s="2" t="s">
        <v>162</v>
      </c>
    </row>
    <row r="12" spans="1:23" ht="15.75" x14ac:dyDescent="0.25">
      <c r="A12" s="2">
        <v>2026</v>
      </c>
      <c r="B12" s="5">
        <v>46113</v>
      </c>
      <c r="C12" s="5">
        <v>46203</v>
      </c>
      <c r="D12" s="2" t="s">
        <v>62</v>
      </c>
      <c r="E12" s="2" t="s">
        <v>65</v>
      </c>
      <c r="F12" s="3" t="s">
        <v>92</v>
      </c>
      <c r="G12" s="3" t="s">
        <v>93</v>
      </c>
      <c r="H12" s="3" t="s">
        <v>94</v>
      </c>
      <c r="I12" s="2" t="s">
        <v>64</v>
      </c>
      <c r="J12" s="2" t="s">
        <v>85</v>
      </c>
      <c r="K12" s="11" t="s">
        <v>148</v>
      </c>
      <c r="L12" s="5">
        <v>46174</v>
      </c>
      <c r="M12" s="5">
        <v>46203</v>
      </c>
      <c r="N12" s="3" t="s">
        <v>96</v>
      </c>
      <c r="O12" s="4">
        <v>16179.62</v>
      </c>
      <c r="P12" s="4">
        <v>14391.65</v>
      </c>
      <c r="Q12" s="4">
        <v>48538.86</v>
      </c>
      <c r="R12" s="4">
        <v>43174.98</v>
      </c>
      <c r="S12" s="2" t="s">
        <v>71</v>
      </c>
      <c r="T12" s="11" t="s">
        <v>72</v>
      </c>
      <c r="U12" s="12" t="s">
        <v>141</v>
      </c>
      <c r="V12" s="5">
        <v>46230</v>
      </c>
      <c r="W12" s="2" t="s">
        <v>162</v>
      </c>
    </row>
    <row r="13" spans="1:23" ht="15.75" x14ac:dyDescent="0.25">
      <c r="A13" s="2">
        <v>2026</v>
      </c>
      <c r="B13" s="5">
        <v>46113</v>
      </c>
      <c r="C13" s="5">
        <v>46203</v>
      </c>
      <c r="D13" s="2" t="s">
        <v>62</v>
      </c>
      <c r="E13" s="2" t="s">
        <v>65</v>
      </c>
      <c r="F13" s="3" t="s">
        <v>87</v>
      </c>
      <c r="G13" s="3" t="s">
        <v>88</v>
      </c>
      <c r="H13" s="3" t="s">
        <v>89</v>
      </c>
      <c r="I13" s="2" t="s">
        <v>63</v>
      </c>
      <c r="J13" s="2" t="s">
        <v>90</v>
      </c>
      <c r="K13" s="11" t="s">
        <v>149</v>
      </c>
      <c r="L13" s="5">
        <v>46113</v>
      </c>
      <c r="M13" s="5">
        <v>46203</v>
      </c>
      <c r="N13" s="3" t="s">
        <v>91</v>
      </c>
      <c r="O13" s="4">
        <v>16179.62</v>
      </c>
      <c r="P13" s="4">
        <v>14391.65</v>
      </c>
      <c r="Q13" s="4">
        <v>48538.86</v>
      </c>
      <c r="R13" s="4">
        <v>43174.98</v>
      </c>
      <c r="S13" s="2" t="s">
        <v>71</v>
      </c>
      <c r="T13" s="11" t="s">
        <v>72</v>
      </c>
      <c r="U13" s="12" t="s">
        <v>141</v>
      </c>
      <c r="V13" s="5">
        <v>46230</v>
      </c>
      <c r="W13" s="2" t="s">
        <v>162</v>
      </c>
    </row>
    <row r="14" spans="1:23" ht="15.75" x14ac:dyDescent="0.25">
      <c r="A14" s="2">
        <v>2026</v>
      </c>
      <c r="B14" s="5">
        <v>46113</v>
      </c>
      <c r="C14" s="5">
        <v>46203</v>
      </c>
      <c r="D14" s="2" t="s">
        <v>62</v>
      </c>
      <c r="E14" s="2" t="s">
        <v>65</v>
      </c>
      <c r="F14" s="3" t="s">
        <v>139</v>
      </c>
      <c r="G14" s="3" t="s">
        <v>83</v>
      </c>
      <c r="H14" s="3" t="s">
        <v>84</v>
      </c>
      <c r="I14" s="2" t="s">
        <v>64</v>
      </c>
      <c r="J14" s="2" t="s">
        <v>95</v>
      </c>
      <c r="K14" s="11" t="s">
        <v>150</v>
      </c>
      <c r="L14" s="5">
        <v>46113</v>
      </c>
      <c r="M14" s="5">
        <v>46173</v>
      </c>
      <c r="N14" t="s">
        <v>86</v>
      </c>
      <c r="O14" s="4">
        <v>16179.62</v>
      </c>
      <c r="P14" s="4">
        <v>14391.65</v>
      </c>
      <c r="Q14" s="4">
        <v>48538.86</v>
      </c>
      <c r="R14" s="4">
        <v>43174.98</v>
      </c>
      <c r="S14" s="2" t="s">
        <v>71</v>
      </c>
      <c r="T14" s="11" t="s">
        <v>72</v>
      </c>
      <c r="U14" s="12" t="s">
        <v>141</v>
      </c>
      <c r="V14" s="5">
        <v>46230</v>
      </c>
      <c r="W14" s="2" t="s">
        <v>162</v>
      </c>
    </row>
    <row r="15" spans="1:23" ht="15.75" x14ac:dyDescent="0.25">
      <c r="A15" s="2">
        <v>2026</v>
      </c>
      <c r="B15" s="5">
        <v>46113</v>
      </c>
      <c r="C15" s="5">
        <v>46203</v>
      </c>
      <c r="D15" s="2" t="s">
        <v>62</v>
      </c>
      <c r="E15" s="2" t="s">
        <v>65</v>
      </c>
      <c r="F15" s="13" t="s">
        <v>142</v>
      </c>
      <c r="G15" s="1" t="s">
        <v>144</v>
      </c>
      <c r="H15" s="13" t="s">
        <v>143</v>
      </c>
      <c r="I15" s="7" t="s">
        <v>63</v>
      </c>
      <c r="J15" s="2" t="s">
        <v>95</v>
      </c>
      <c r="K15" s="11" t="s">
        <v>151</v>
      </c>
      <c r="L15" s="5">
        <v>46189</v>
      </c>
      <c r="M15" s="5">
        <v>46203</v>
      </c>
      <c r="N15" t="s">
        <v>86</v>
      </c>
      <c r="O15" s="10">
        <f>6660.5*2</f>
        <v>13321</v>
      </c>
      <c r="P15" s="4">
        <v>12069.1</v>
      </c>
      <c r="Q15" s="4">
        <f>Tabla1[[#This Row],[Remuneración mensual bruta o contraprestación]]*3</f>
        <v>39963</v>
      </c>
      <c r="R15" s="4">
        <f>Tabla1[[#This Row],[Remuneración mensual neta o contraprestación]]*3</f>
        <v>36207.300000000003</v>
      </c>
      <c r="S15" s="2" t="s">
        <v>71</v>
      </c>
      <c r="T15" s="11" t="s">
        <v>72</v>
      </c>
      <c r="U15" s="12" t="s">
        <v>141</v>
      </c>
      <c r="V15" s="5">
        <v>46230</v>
      </c>
      <c r="W15" s="2" t="s">
        <v>162</v>
      </c>
    </row>
    <row r="16" spans="1:23" ht="15.75" x14ac:dyDescent="0.25">
      <c r="A16" s="2">
        <v>2026</v>
      </c>
      <c r="B16" s="5">
        <v>46113</v>
      </c>
      <c r="C16" s="5">
        <v>46203</v>
      </c>
      <c r="D16" s="2" t="s">
        <v>62</v>
      </c>
      <c r="E16" s="2" t="s">
        <v>65</v>
      </c>
      <c r="F16" s="3" t="s">
        <v>97</v>
      </c>
      <c r="G16" s="3" t="s">
        <v>98</v>
      </c>
      <c r="H16" s="3" t="s">
        <v>99</v>
      </c>
      <c r="I16" s="2" t="s">
        <v>63</v>
      </c>
      <c r="J16" s="2" t="s">
        <v>100</v>
      </c>
      <c r="K16" s="11" t="s">
        <v>152</v>
      </c>
      <c r="L16" s="5">
        <v>46113</v>
      </c>
      <c r="M16" s="5">
        <v>46203</v>
      </c>
      <c r="N16" s="3" t="s">
        <v>101</v>
      </c>
      <c r="O16" s="4">
        <v>16179.62</v>
      </c>
      <c r="P16" s="4">
        <v>14391.66</v>
      </c>
      <c r="Q16" s="4">
        <f>Tabla1[[#This Row],[Remuneración mensual bruta o contraprestación]]*3</f>
        <v>48538.86</v>
      </c>
      <c r="R16" s="4">
        <f>Tabla1[[#This Row],[Remuneración mensual neta o contraprestación]]*3</f>
        <v>43174.979999999996</v>
      </c>
      <c r="S16" s="2" t="s">
        <v>71</v>
      </c>
      <c r="T16" s="11" t="s">
        <v>72</v>
      </c>
      <c r="U16" s="12" t="s">
        <v>141</v>
      </c>
      <c r="V16" s="5">
        <v>46230</v>
      </c>
      <c r="W16" s="2" t="s">
        <v>162</v>
      </c>
    </row>
    <row r="17" spans="1:23" ht="15.75" x14ac:dyDescent="0.25">
      <c r="A17" s="2">
        <v>2026</v>
      </c>
      <c r="B17" s="5">
        <v>46113</v>
      </c>
      <c r="C17" s="5">
        <v>46203</v>
      </c>
      <c r="D17" s="2" t="s">
        <v>62</v>
      </c>
      <c r="E17" s="2" t="s">
        <v>65</v>
      </c>
      <c r="F17" s="3" t="s">
        <v>102</v>
      </c>
      <c r="G17" s="3" t="s">
        <v>103</v>
      </c>
      <c r="H17" s="3" t="s">
        <v>104</v>
      </c>
      <c r="I17" s="2" t="s">
        <v>63</v>
      </c>
      <c r="J17" s="2" t="s">
        <v>105</v>
      </c>
      <c r="K17" s="11" t="s">
        <v>153</v>
      </c>
      <c r="L17" s="5">
        <v>46113</v>
      </c>
      <c r="M17" s="5">
        <v>46203</v>
      </c>
      <c r="N17" s="3" t="s">
        <v>101</v>
      </c>
      <c r="O17" s="4">
        <v>10791.66</v>
      </c>
      <c r="P17" s="4">
        <v>9934.6200000000008</v>
      </c>
      <c r="Q17" s="4">
        <v>32374.98</v>
      </c>
      <c r="R17" s="4">
        <v>29803.86</v>
      </c>
      <c r="S17" s="2" t="s">
        <v>71</v>
      </c>
      <c r="T17" s="11" t="s">
        <v>72</v>
      </c>
      <c r="U17" s="12" t="s">
        <v>141</v>
      </c>
      <c r="V17" s="5">
        <v>46230</v>
      </c>
      <c r="W17" s="2" t="s">
        <v>162</v>
      </c>
    </row>
    <row r="18" spans="1:23" ht="15.75" x14ac:dyDescent="0.25">
      <c r="A18" s="2">
        <v>2026</v>
      </c>
      <c r="B18" s="5">
        <v>46113</v>
      </c>
      <c r="C18" s="5">
        <v>46203</v>
      </c>
      <c r="D18" s="2" t="s">
        <v>62</v>
      </c>
      <c r="E18" s="2" t="s">
        <v>65</v>
      </c>
      <c r="F18" s="3" t="s">
        <v>106</v>
      </c>
      <c r="G18" s="3" t="s">
        <v>107</v>
      </c>
      <c r="H18" s="3" t="s">
        <v>108</v>
      </c>
      <c r="I18" s="2" t="s">
        <v>64</v>
      </c>
      <c r="J18" s="2" t="s">
        <v>109</v>
      </c>
      <c r="K18" s="11" t="s">
        <v>154</v>
      </c>
      <c r="L18" s="5">
        <v>46113</v>
      </c>
      <c r="M18" s="5">
        <v>46203</v>
      </c>
      <c r="N18" s="3" t="s">
        <v>101</v>
      </c>
      <c r="O18" s="4">
        <v>12783.32</v>
      </c>
      <c r="P18" s="4">
        <v>11624.84</v>
      </c>
      <c r="Q18" s="4">
        <v>38349.96</v>
      </c>
      <c r="R18" s="4">
        <v>34874.519999999997</v>
      </c>
      <c r="S18" s="2" t="s">
        <v>71</v>
      </c>
      <c r="T18" s="11" t="s">
        <v>72</v>
      </c>
      <c r="U18" s="12" t="s">
        <v>141</v>
      </c>
      <c r="V18" s="5">
        <v>46230</v>
      </c>
      <c r="W18" s="2" t="s">
        <v>162</v>
      </c>
    </row>
    <row r="19" spans="1:23" ht="15.75" x14ac:dyDescent="0.25">
      <c r="A19" s="2">
        <v>2026</v>
      </c>
      <c r="B19" s="5">
        <v>46113</v>
      </c>
      <c r="C19" s="5">
        <v>46203</v>
      </c>
      <c r="D19" s="2" t="s">
        <v>62</v>
      </c>
      <c r="E19" s="2" t="s">
        <v>65</v>
      </c>
      <c r="F19" s="3" t="s">
        <v>110</v>
      </c>
      <c r="G19" s="3" t="s">
        <v>111</v>
      </c>
      <c r="H19" s="3" t="s">
        <v>112</v>
      </c>
      <c r="I19" s="2" t="s">
        <v>63</v>
      </c>
      <c r="J19" s="2" t="s">
        <v>113</v>
      </c>
      <c r="K19" s="11" t="s">
        <v>155</v>
      </c>
      <c r="L19" s="5">
        <v>46113</v>
      </c>
      <c r="M19" s="5">
        <v>46203</v>
      </c>
      <c r="N19" s="3" t="s">
        <v>114</v>
      </c>
      <c r="O19" s="4">
        <v>13636.38</v>
      </c>
      <c r="P19" s="4">
        <v>12327.96</v>
      </c>
      <c r="Q19" s="4">
        <v>40909.14</v>
      </c>
      <c r="R19" s="4">
        <v>36983.879999999997</v>
      </c>
      <c r="S19" s="2" t="s">
        <v>71</v>
      </c>
      <c r="T19" s="11" t="s">
        <v>72</v>
      </c>
      <c r="U19" s="12" t="s">
        <v>141</v>
      </c>
      <c r="V19" s="5">
        <v>46230</v>
      </c>
      <c r="W19" s="2" t="s">
        <v>162</v>
      </c>
    </row>
    <row r="20" spans="1:23" ht="15.75" x14ac:dyDescent="0.25">
      <c r="A20" s="2">
        <v>2026</v>
      </c>
      <c r="B20" s="5">
        <v>46113</v>
      </c>
      <c r="C20" s="5">
        <v>46203</v>
      </c>
      <c r="D20" s="2" t="s">
        <v>62</v>
      </c>
      <c r="E20" s="2" t="s">
        <v>65</v>
      </c>
      <c r="F20" s="3" t="s">
        <v>115</v>
      </c>
      <c r="G20" s="3" t="s">
        <v>68</v>
      </c>
      <c r="H20" s="3" t="s">
        <v>116</v>
      </c>
      <c r="I20" s="2" t="s">
        <v>64</v>
      </c>
      <c r="J20" s="2" t="s">
        <v>117</v>
      </c>
      <c r="K20" s="11" t="s">
        <v>156</v>
      </c>
      <c r="L20" s="5">
        <v>46113</v>
      </c>
      <c r="M20" s="5">
        <v>46203</v>
      </c>
      <c r="N20" s="3" t="s">
        <v>101</v>
      </c>
      <c r="O20" s="4">
        <v>8715.68</v>
      </c>
      <c r="P20" s="4">
        <v>8084.51</v>
      </c>
      <c r="Q20" s="4">
        <v>26147.040000000001</v>
      </c>
      <c r="R20" s="4">
        <v>24253.53</v>
      </c>
      <c r="S20" s="2" t="s">
        <v>71</v>
      </c>
      <c r="T20" s="11" t="s">
        <v>72</v>
      </c>
      <c r="U20" s="12" t="s">
        <v>141</v>
      </c>
      <c r="V20" s="5">
        <v>46230</v>
      </c>
      <c r="W20" s="2" t="s">
        <v>162</v>
      </c>
    </row>
    <row r="21" spans="1:23" ht="15.75" x14ac:dyDescent="0.25">
      <c r="A21" s="2">
        <v>2026</v>
      </c>
      <c r="B21" s="5">
        <v>46113</v>
      </c>
      <c r="C21" s="5">
        <v>46203</v>
      </c>
      <c r="D21" s="2" t="s">
        <v>62</v>
      </c>
      <c r="E21" s="2" t="s">
        <v>65</v>
      </c>
      <c r="F21" s="3" t="s">
        <v>118</v>
      </c>
      <c r="G21" s="3" t="s">
        <v>119</v>
      </c>
      <c r="H21" s="3" t="s">
        <v>120</v>
      </c>
      <c r="I21" s="2" t="s">
        <v>64</v>
      </c>
      <c r="J21" s="2" t="s">
        <v>121</v>
      </c>
      <c r="K21" s="11" t="s">
        <v>157</v>
      </c>
      <c r="L21" s="5">
        <v>46113</v>
      </c>
      <c r="M21" s="5">
        <v>46203</v>
      </c>
      <c r="N21" s="3" t="s">
        <v>101</v>
      </c>
      <c r="O21" s="6">
        <v>16179.62</v>
      </c>
      <c r="P21" s="6">
        <v>14391.65</v>
      </c>
      <c r="Q21" s="6">
        <v>48538.86</v>
      </c>
      <c r="R21" s="6">
        <v>43174.95</v>
      </c>
      <c r="S21" s="2" t="s">
        <v>71</v>
      </c>
      <c r="T21" s="11" t="s">
        <v>72</v>
      </c>
      <c r="U21" s="12" t="s">
        <v>141</v>
      </c>
      <c r="V21" s="5">
        <v>46230</v>
      </c>
      <c r="W21" s="2" t="s">
        <v>162</v>
      </c>
    </row>
    <row r="22" spans="1:23" ht="15.75" x14ac:dyDescent="0.25">
      <c r="A22" s="2">
        <v>2026</v>
      </c>
      <c r="B22" s="5">
        <v>46113</v>
      </c>
      <c r="C22" s="5">
        <v>46203</v>
      </c>
      <c r="D22" s="2" t="s">
        <v>62</v>
      </c>
      <c r="E22" s="2" t="s">
        <v>65</v>
      </c>
      <c r="F22" s="3" t="s">
        <v>122</v>
      </c>
      <c r="G22" s="3" t="s">
        <v>123</v>
      </c>
      <c r="H22" s="3" t="s">
        <v>124</v>
      </c>
      <c r="I22" s="2" t="s">
        <v>63</v>
      </c>
      <c r="J22" s="2" t="s">
        <v>125</v>
      </c>
      <c r="K22" s="11" t="s">
        <v>158</v>
      </c>
      <c r="L22" s="5">
        <v>46113</v>
      </c>
      <c r="M22" s="5">
        <v>46203</v>
      </c>
      <c r="N22" s="3" t="s">
        <v>126</v>
      </c>
      <c r="O22" s="6">
        <v>15320.74</v>
      </c>
      <c r="P22" s="6">
        <v>13710.48</v>
      </c>
      <c r="Q22" s="6">
        <v>45962.22</v>
      </c>
      <c r="R22" s="6">
        <v>41131.440000000002</v>
      </c>
      <c r="S22" s="2" t="s">
        <v>71</v>
      </c>
      <c r="T22" s="11" t="s">
        <v>72</v>
      </c>
      <c r="U22" s="12" t="s">
        <v>141</v>
      </c>
      <c r="V22" s="5">
        <v>46230</v>
      </c>
      <c r="W22" s="2" t="s">
        <v>162</v>
      </c>
    </row>
    <row r="23" spans="1:23" ht="15.75" x14ac:dyDescent="0.25">
      <c r="A23" s="2">
        <v>2026</v>
      </c>
      <c r="B23" s="5">
        <v>46113</v>
      </c>
      <c r="C23" s="5">
        <v>46203</v>
      </c>
      <c r="D23" s="2" t="s">
        <v>62</v>
      </c>
      <c r="E23" s="2" t="s">
        <v>65</v>
      </c>
      <c r="F23" s="3" t="s">
        <v>127</v>
      </c>
      <c r="G23" s="3" t="s">
        <v>128</v>
      </c>
      <c r="H23" s="3" t="s">
        <v>129</v>
      </c>
      <c r="I23" s="2" t="s">
        <v>64</v>
      </c>
      <c r="J23" s="2" t="s">
        <v>130</v>
      </c>
      <c r="K23" s="11" t="s">
        <v>159</v>
      </c>
      <c r="L23" s="5">
        <v>46113</v>
      </c>
      <c r="M23" s="5">
        <v>46203</v>
      </c>
      <c r="N23" s="3" t="s">
        <v>126</v>
      </c>
      <c r="O23" s="6">
        <v>15320.74</v>
      </c>
      <c r="P23" s="6">
        <v>13710.48</v>
      </c>
      <c r="Q23" s="6">
        <v>45962.22</v>
      </c>
      <c r="R23" s="6">
        <v>41131.440000000002</v>
      </c>
      <c r="S23" s="2" t="s">
        <v>71</v>
      </c>
      <c r="T23" s="11" t="s">
        <v>72</v>
      </c>
      <c r="U23" s="12" t="s">
        <v>141</v>
      </c>
      <c r="V23" s="5">
        <v>46230</v>
      </c>
      <c r="W23" s="2" t="s">
        <v>162</v>
      </c>
    </row>
    <row r="24" spans="1:23" ht="15.75" x14ac:dyDescent="0.25">
      <c r="A24" s="2">
        <v>2026</v>
      </c>
      <c r="B24" s="5">
        <v>46113</v>
      </c>
      <c r="C24" s="5">
        <v>46203</v>
      </c>
      <c r="D24" s="2" t="s">
        <v>62</v>
      </c>
      <c r="E24" s="2" t="s">
        <v>65</v>
      </c>
      <c r="F24" s="3" t="s">
        <v>132</v>
      </c>
      <c r="G24" s="3" t="s">
        <v>133</v>
      </c>
      <c r="H24" s="3" t="s">
        <v>134</v>
      </c>
      <c r="I24" s="2" t="s">
        <v>64</v>
      </c>
      <c r="J24" s="2" t="s">
        <v>131</v>
      </c>
      <c r="K24" s="11" t="s">
        <v>160</v>
      </c>
      <c r="L24" s="5">
        <v>46113</v>
      </c>
      <c r="M24" s="5">
        <v>46203</v>
      </c>
      <c r="N24" s="3" t="s">
        <v>135</v>
      </c>
      <c r="O24" s="6">
        <v>16179.62</v>
      </c>
      <c r="P24" s="6">
        <v>14391.65</v>
      </c>
      <c r="Q24" s="6">
        <v>48538.86</v>
      </c>
      <c r="R24" s="6">
        <v>43174.95</v>
      </c>
      <c r="S24" s="2" t="s">
        <v>71</v>
      </c>
      <c r="T24" s="11" t="s">
        <v>72</v>
      </c>
      <c r="U24" s="12" t="s">
        <v>141</v>
      </c>
      <c r="V24" s="5">
        <v>46230</v>
      </c>
      <c r="W24" s="2" t="s">
        <v>162</v>
      </c>
    </row>
    <row r="25" spans="1:23" ht="15.75" x14ac:dyDescent="0.25">
      <c r="A25" s="2">
        <v>2026</v>
      </c>
      <c r="B25" s="5">
        <v>46113</v>
      </c>
      <c r="C25" s="5">
        <v>46203</v>
      </c>
      <c r="D25" s="2" t="s">
        <v>62</v>
      </c>
      <c r="E25" s="2" t="s">
        <v>65</v>
      </c>
      <c r="F25" s="3" t="s">
        <v>136</v>
      </c>
      <c r="G25" s="3" t="s">
        <v>140</v>
      </c>
      <c r="H25" s="3" t="s">
        <v>137</v>
      </c>
      <c r="I25" s="2" t="s">
        <v>64</v>
      </c>
      <c r="J25" s="2" t="s">
        <v>138</v>
      </c>
      <c r="K25" s="11" t="s">
        <v>161</v>
      </c>
      <c r="L25" s="5">
        <v>46113</v>
      </c>
      <c r="M25" s="5">
        <v>46203</v>
      </c>
      <c r="N25" s="3" t="s">
        <v>101</v>
      </c>
      <c r="O25" s="4">
        <v>34317.9</v>
      </c>
      <c r="P25" s="4">
        <v>28589.03</v>
      </c>
      <c r="Q25" s="4">
        <v>102953.7</v>
      </c>
      <c r="R25" s="4">
        <v>85767.09</v>
      </c>
      <c r="S25" s="2" t="s">
        <v>71</v>
      </c>
      <c r="T25" s="11" t="s">
        <v>72</v>
      </c>
      <c r="U25" s="12" t="s">
        <v>141</v>
      </c>
      <c r="V25" s="5">
        <v>46230</v>
      </c>
      <c r="W25" s="2" t="s">
        <v>162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7" type="noConversion"/>
  <dataValidations count="2">
    <dataValidation type="list" allowBlank="1" showErrorMessage="1" sqref="I8:I200" xr:uid="{00000000-0002-0000-0000-000001000000}">
      <formula1>Hidden_28</formula1>
    </dataValidation>
    <dataValidation type="list" allowBlank="1" showErrorMessage="1" sqref="D8:D200" xr:uid="{00000000-0002-0000-0000-000000000000}">
      <formula1>Hidden_13</formula1>
    </dataValidation>
  </dataValidations>
  <hyperlinks>
    <hyperlink ref="T25" r:id="rId1" xr:uid="{70AC4357-0BEC-44CD-A21A-837308AEA014}"/>
    <hyperlink ref="T8:T24" r:id="rId2" display="https://drive.google.com/file/d/1GB7Wlfwz8B7ulzcRlFusdW7HOAXs5CDd/view?usp=sharing" xr:uid="{4B0F02D5-3DF7-4981-968A-69E7196036A0}"/>
    <hyperlink ref="K9" r:id="rId3" xr:uid="{0B943D21-7D19-4D96-98B0-FE05B69A53C4}"/>
    <hyperlink ref="K14" r:id="rId4" xr:uid="{9E6DFD3D-3149-4016-8B3E-31B7C24FAC8E}"/>
    <hyperlink ref="K22" r:id="rId5" xr:uid="{AC81C37E-F097-4B39-A131-DD2B9D58B6E5}"/>
  </hyperlinks>
  <pageMargins left="0.7" right="0.7" top="0.75" bottom="0.75" header="0.3" footer="0.3"/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admon inmaya</cp:lastModifiedBy>
  <dcterms:created xsi:type="dcterms:W3CDTF">2026-07-06T21:18:54Z</dcterms:created>
  <dcterms:modified xsi:type="dcterms:W3CDTF">2026-09-03T20:01:36Z</dcterms:modified>
</cp:coreProperties>
</file>